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I195"/>
  <c r="G176"/>
  <c r="H176"/>
  <c r="I176"/>
  <c r="F176"/>
  <c r="F157"/>
  <c r="L157"/>
  <c r="J157"/>
  <c r="H157"/>
  <c r="I138"/>
  <c r="J138"/>
  <c r="G119"/>
  <c r="H119"/>
  <c r="F119"/>
  <c r="F100"/>
  <c r="H100"/>
  <c r="L100"/>
  <c r="J100"/>
  <c r="I81"/>
  <c r="J81"/>
  <c r="I62"/>
  <c r="H62"/>
  <c r="G62"/>
  <c r="F62"/>
  <c r="J43"/>
  <c r="L43"/>
  <c r="I24"/>
  <c r="G24"/>
  <c r="G43"/>
  <c r="L138"/>
  <c r="G157"/>
  <c r="L195"/>
  <c r="F43"/>
  <c r="L81"/>
  <c r="J24"/>
  <c r="G100"/>
  <c r="H43"/>
  <c r="I43"/>
  <c r="I100"/>
  <c r="I157"/>
  <c r="F24"/>
  <c r="J62"/>
  <c r="F81"/>
  <c r="J119"/>
  <c r="F138"/>
  <c r="J176"/>
  <c r="F195"/>
  <c r="G81"/>
  <c r="L119"/>
  <c r="L176"/>
  <c r="G195"/>
  <c r="L62"/>
  <c r="G138"/>
  <c r="H24"/>
  <c r="H81"/>
  <c r="H138"/>
  <c r="H195"/>
  <c r="L24"/>
  <c r="J196" l="1"/>
  <c r="I196"/>
  <c r="H196"/>
  <c r="L196"/>
  <c r="F196"/>
  <c r="G196"/>
</calcChain>
</file>

<file path=xl/sharedStrings.xml><?xml version="1.0" encoding="utf-8"?>
<sst xmlns="http://schemas.openxmlformats.org/spreadsheetml/2006/main" count="279" uniqueCount="96">
  <si>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</si>
  <si>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</si>
  <si>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</si>
  <si>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</si>
  <si>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</si>
  <si>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</si>
  <si>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</si>
  <si>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</si>
  <si>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</si>
  <si>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</si>
  <si>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</si>
  <si>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</si>
  <si>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</si>
  <si>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</si>
  <si>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</si>
  <si>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</si>
  <si>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</si>
  <si>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</si>
  <si>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</si>
  <si>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</si>
  <si>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</si>
  <si>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</si>
  <si>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</si>
  <si>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</si>
  <si>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</si>
  <si>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</si>
  <si>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</si>
  <si>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</si>
  <si>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</si>
  <si>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</si>
  <si>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</si>
  <si>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</si>
  <si>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</si>
  <si>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</si>
  <si>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</si>
  <si>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</si>
  <si>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</si>
  <si>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</si>
  <si>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</si>
  <si>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белокачанной капусты</t>
  </si>
  <si>
    <t>Суп с рыбными консервами пшённый</t>
  </si>
  <si>
    <t xml:space="preserve"> Грудка куриная запеченая с сыром</t>
  </si>
  <si>
    <t>Макароны отварные</t>
  </si>
  <si>
    <t>Хлеб ржаной</t>
  </si>
  <si>
    <t>Компот из смеси сухофруктов</t>
  </si>
  <si>
    <t>Фрукты</t>
  </si>
  <si>
    <t>сладкое</t>
  </si>
  <si>
    <t>Конфета</t>
  </si>
  <si>
    <t>Салат из огурцов, помидоров</t>
  </si>
  <si>
    <t>Суп вермишелевый</t>
  </si>
  <si>
    <t>Фрикадельки в томатно-сметанном соусе</t>
  </si>
  <si>
    <t xml:space="preserve"> Гречка отварная </t>
  </si>
  <si>
    <t>Чай с лимоном</t>
  </si>
  <si>
    <t>Салат овощной</t>
  </si>
  <si>
    <t>Борщ с капустой и картофелем</t>
  </si>
  <si>
    <t>Плов с курицей</t>
  </si>
  <si>
    <t>25-26</t>
  </si>
  <si>
    <t xml:space="preserve"> Пирожки с повидлом</t>
  </si>
  <si>
    <t xml:space="preserve"> Какао</t>
  </si>
  <si>
    <t>Суп фасолевый</t>
  </si>
  <si>
    <t>Картофель тушеный с мясом</t>
  </si>
  <si>
    <t>15-21</t>
  </si>
  <si>
    <t xml:space="preserve"> Конфета</t>
  </si>
  <si>
    <t>Сок фруктовый</t>
  </si>
  <si>
    <t>Салат из белокочанной капусты</t>
  </si>
  <si>
    <t>Суп гороховый</t>
  </si>
  <si>
    <t>Грудка куриная запеченая с сыром</t>
  </si>
  <si>
    <t>Пюре картофельное</t>
  </si>
  <si>
    <t>Кисель</t>
  </si>
  <si>
    <t>Печенье</t>
  </si>
  <si>
    <t>Салат из огурцов и помидоров</t>
  </si>
  <si>
    <t>Суп перловый с мясом</t>
  </si>
  <si>
    <t>Гуляш</t>
  </si>
  <si>
    <t>Помидоры свежие</t>
  </si>
  <si>
    <t>Щи из свежей капусты с картофелем, со сметаной</t>
  </si>
  <si>
    <t xml:space="preserve">Котлета </t>
  </si>
  <si>
    <t>Гречка отварная</t>
  </si>
  <si>
    <t>Чай с сахаром</t>
  </si>
  <si>
    <t>14.44</t>
  </si>
  <si>
    <t>Салат из белокачанной капусты с яблоками</t>
  </si>
  <si>
    <t>Суп-лапша с курицей</t>
  </si>
  <si>
    <t>Котлета рыбная</t>
  </si>
  <si>
    <t>Рис с овощами</t>
  </si>
  <si>
    <t>Ватрушка с повидлом</t>
  </si>
  <si>
    <t>Салат из свеклы</t>
  </si>
  <si>
    <t>Щи из  свежей капустой</t>
  </si>
  <si>
    <t>Гречка по купечески</t>
  </si>
  <si>
    <t>Вафли</t>
  </si>
  <si>
    <t>Суп рисовый с мясом</t>
  </si>
  <si>
    <t>Котлета</t>
  </si>
  <si>
    <t>Картофельное пюре</t>
  </si>
  <si>
    <t>17-20</t>
  </si>
  <si>
    <t>МБОУ Токарёвская СОШ №1</t>
  </si>
  <si>
    <t>Директор школы</t>
  </si>
  <si>
    <t>Титова Т.В.</t>
  </si>
  <si>
    <t xml:space="preserve">90 / 150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</si>
</sst>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92</v>
      </c>
      <c r="D1" s="76"/>
      <c r="E1" s="76"/>
      <c r="F1" s="12" t="s">
        <v>16</v>
      </c>
      <c r="G1" s="2" t="s">
        <v>17</v>
      </c>
      <c r="H1" s="77" t="s">
        <v>93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7" t="s">
        <v>94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64">
        <v>80</v>
      </c>
      <c r="G14" s="64">
        <v>0.85</v>
      </c>
      <c r="H14" s="64">
        <v>3.05</v>
      </c>
      <c r="I14" s="66">
        <v>5.19</v>
      </c>
      <c r="J14" s="64">
        <v>51.54</v>
      </c>
      <c r="K14" s="55">
        <v>15</v>
      </c>
      <c r="L14" s="59">
        <v>5</v>
      </c>
    </row>
    <row r="15" spans="1:12" ht="15">
      <c r="A15" s="23"/>
      <c r="B15" s="15"/>
      <c r="C15" s="11"/>
      <c r="D15" s="7" t="s">
        <v>27</v>
      </c>
      <c r="E15" s="52" t="s">
        <v>40</v>
      </c>
      <c r="F15" s="65">
        <v>250</v>
      </c>
      <c r="G15" s="65">
        <v>2.68</v>
      </c>
      <c r="H15" s="65">
        <v>2.8</v>
      </c>
      <c r="I15" s="67">
        <v>17.14</v>
      </c>
      <c r="J15" s="65">
        <v>104.5</v>
      </c>
      <c r="K15" s="56">
        <v>35</v>
      </c>
      <c r="L15" s="60">
        <v>17</v>
      </c>
    </row>
    <row r="16" spans="1:12" ht="15">
      <c r="A16" s="23"/>
      <c r="B16" s="15"/>
      <c r="C16" s="11"/>
      <c r="D16" s="7" t="s">
        <v>28</v>
      </c>
      <c r="E16" s="52" t="s">
        <v>41</v>
      </c>
      <c r="F16" s="65">
        <v>90</v>
      </c>
      <c r="G16" s="65">
        <v>12.08</v>
      </c>
      <c r="H16" s="65">
        <v>3.92</v>
      </c>
      <c r="I16" s="67">
        <v>8.2100000000000009</v>
      </c>
      <c r="J16" s="65">
        <v>116</v>
      </c>
      <c r="K16" s="56">
        <v>62</v>
      </c>
      <c r="L16" s="60">
        <v>20</v>
      </c>
    </row>
    <row r="17" spans="1:12" ht="15">
      <c r="A17" s="23"/>
      <c r="B17" s="15"/>
      <c r="C17" s="11"/>
      <c r="D17" s="7" t="s">
        <v>29</v>
      </c>
      <c r="E17" s="52" t="s">
        <v>42</v>
      </c>
      <c r="F17" s="65">
        <v>150</v>
      </c>
      <c r="G17" s="65">
        <v>2.75</v>
      </c>
      <c r="H17" s="65">
        <v>6.48</v>
      </c>
      <c r="I17" s="67">
        <v>34.520000000000003</v>
      </c>
      <c r="J17" s="65">
        <v>213.53</v>
      </c>
      <c r="K17" s="56">
        <v>46</v>
      </c>
      <c r="L17" s="60">
        <v>7</v>
      </c>
    </row>
    <row r="18" spans="1:12" ht="15">
      <c r="A18" s="23"/>
      <c r="B18" s="15"/>
      <c r="C18" s="11"/>
      <c r="D18" s="7" t="s">
        <v>30</v>
      </c>
      <c r="E18" s="53" t="s">
        <v>44</v>
      </c>
      <c r="F18" s="43">
        <v>200</v>
      </c>
      <c r="G18" s="43">
        <v>1</v>
      </c>
      <c r="H18" s="43">
        <v>0</v>
      </c>
      <c r="I18" s="43">
        <v>23</v>
      </c>
      <c r="J18" s="43">
        <v>94</v>
      </c>
      <c r="K18" s="56">
        <v>13</v>
      </c>
      <c r="L18" s="43">
        <v>10.5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56"/>
      <c r="L19" s="43"/>
    </row>
    <row r="20" spans="1:12" ht="15">
      <c r="A20" s="23"/>
      <c r="B20" s="15"/>
      <c r="C20" s="11"/>
      <c r="D20" s="7" t="s">
        <v>32</v>
      </c>
      <c r="E20" s="52" t="s">
        <v>43</v>
      </c>
      <c r="F20" s="43">
        <v>100</v>
      </c>
      <c r="G20" s="43">
        <v>9</v>
      </c>
      <c r="H20" s="43">
        <v>2</v>
      </c>
      <c r="I20" s="43">
        <v>50</v>
      </c>
      <c r="J20" s="43">
        <v>226</v>
      </c>
      <c r="K20" s="56">
        <v>1</v>
      </c>
      <c r="L20" s="60">
        <v>2.5</v>
      </c>
    </row>
    <row r="21" spans="1:12" ht="15.75" thickBot="1">
      <c r="A21" s="23"/>
      <c r="B21" s="15"/>
      <c r="C21" s="11"/>
      <c r="D21" s="69" t="s">
        <v>46</v>
      </c>
      <c r="E21" s="68" t="s">
        <v>47</v>
      </c>
      <c r="F21" s="43">
        <v>100</v>
      </c>
      <c r="G21" s="43">
        <v>15</v>
      </c>
      <c r="H21" s="43">
        <v>3</v>
      </c>
      <c r="I21" s="43">
        <v>3</v>
      </c>
      <c r="J21" s="43">
        <v>78</v>
      </c>
      <c r="K21" s="57"/>
      <c r="L21" s="61">
        <v>10</v>
      </c>
    </row>
    <row r="22" spans="1:12" ht="15.75" thickBot="1">
      <c r="A22" s="23"/>
      <c r="B22" s="15"/>
      <c r="C22" s="11"/>
      <c r="D22" s="6"/>
      <c r="E22" s="63" t="s">
        <v>45</v>
      </c>
      <c r="F22" s="43">
        <v>100</v>
      </c>
      <c r="G22" s="43">
        <v>2</v>
      </c>
      <c r="H22" s="43">
        <v>0</v>
      </c>
      <c r="I22" s="43">
        <v>62</v>
      </c>
      <c r="J22" s="43">
        <v>246</v>
      </c>
      <c r="K22" s="58"/>
      <c r="L22" s="62">
        <v>18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1070</v>
      </c>
      <c r="G23" s="19">
        <f t="shared" ref="G23:J23" si="2">SUM(G14:G22)</f>
        <v>45.36</v>
      </c>
      <c r="H23" s="19">
        <f t="shared" si="2"/>
        <v>21.25</v>
      </c>
      <c r="I23" s="19">
        <f t="shared" si="2"/>
        <v>203.06</v>
      </c>
      <c r="J23" s="19">
        <f t="shared" si="2"/>
        <v>1129.57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1070</v>
      </c>
      <c r="G24" s="32">
        <f t="shared" ref="G24:J24" si="4">G13+G23</f>
        <v>45.36</v>
      </c>
      <c r="H24" s="32">
        <f t="shared" si="4"/>
        <v>21.25</v>
      </c>
      <c r="I24" s="32">
        <f t="shared" si="4"/>
        <v>203.06</v>
      </c>
      <c r="J24" s="32">
        <f t="shared" si="4"/>
        <v>1129.57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64">
        <v>80</v>
      </c>
      <c r="G33" s="64">
        <v>0.85</v>
      </c>
      <c r="H33" s="64">
        <v>3.05</v>
      </c>
      <c r="I33" s="66">
        <v>5.19</v>
      </c>
      <c r="J33" s="64">
        <v>51.54</v>
      </c>
      <c r="K33" s="55">
        <v>21</v>
      </c>
      <c r="L33" s="59">
        <v>12</v>
      </c>
    </row>
    <row r="34" spans="1:12" ht="15">
      <c r="A34" s="14"/>
      <c r="B34" s="15"/>
      <c r="C34" s="11"/>
      <c r="D34" s="7" t="s">
        <v>27</v>
      </c>
      <c r="E34" s="52" t="s">
        <v>49</v>
      </c>
      <c r="F34" s="65">
        <v>250</v>
      </c>
      <c r="G34" s="65">
        <v>5.49</v>
      </c>
      <c r="H34" s="65">
        <v>5.28</v>
      </c>
      <c r="I34" s="67">
        <v>16.329999999999998</v>
      </c>
      <c r="J34" s="65">
        <v>134.75</v>
      </c>
      <c r="K34" s="56">
        <v>27</v>
      </c>
      <c r="L34" s="60">
        <v>14</v>
      </c>
    </row>
    <row r="35" spans="1:12" ht="15">
      <c r="A35" s="14"/>
      <c r="B35" s="15"/>
      <c r="C35" s="11"/>
      <c r="D35" s="7" t="s">
        <v>28</v>
      </c>
      <c r="E35" s="52" t="s">
        <v>50</v>
      </c>
      <c r="F35" s="65">
        <v>90</v>
      </c>
      <c r="G35" s="65">
        <v>16.88</v>
      </c>
      <c r="H35" s="65">
        <v>10.88</v>
      </c>
      <c r="I35" s="67">
        <v>12.56</v>
      </c>
      <c r="J35" s="65">
        <v>165</v>
      </c>
      <c r="K35" s="56">
        <v>24</v>
      </c>
      <c r="L35" s="60">
        <v>22</v>
      </c>
    </row>
    <row r="36" spans="1:12" ht="15">
      <c r="A36" s="14"/>
      <c r="B36" s="15"/>
      <c r="C36" s="11"/>
      <c r="D36" s="7" t="s">
        <v>29</v>
      </c>
      <c r="E36" s="52" t="s">
        <v>51</v>
      </c>
      <c r="F36" s="65">
        <v>150</v>
      </c>
      <c r="G36" s="65">
        <v>3.06</v>
      </c>
      <c r="H36" s="65">
        <v>4.8</v>
      </c>
      <c r="I36" s="67">
        <v>20.45</v>
      </c>
      <c r="J36" s="65">
        <v>137.82</v>
      </c>
      <c r="K36" s="56">
        <v>59</v>
      </c>
      <c r="L36" s="60">
        <v>9.5</v>
      </c>
    </row>
    <row r="37" spans="1:12" ht="15">
      <c r="A37" s="14"/>
      <c r="B37" s="15"/>
      <c r="C37" s="11"/>
      <c r="D37" s="7" t="s">
        <v>30</v>
      </c>
      <c r="E37" s="53" t="s">
        <v>52</v>
      </c>
      <c r="F37" s="43">
        <v>200</v>
      </c>
      <c r="G37" s="43">
        <v>0</v>
      </c>
      <c r="H37" s="43">
        <v>0</v>
      </c>
      <c r="I37" s="43">
        <v>33</v>
      </c>
      <c r="J37" s="43">
        <v>132</v>
      </c>
      <c r="K37" s="44">
        <v>60</v>
      </c>
      <c r="L37" s="43">
        <v>6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2" t="s">
        <v>43</v>
      </c>
      <c r="F39" s="43">
        <v>100</v>
      </c>
      <c r="G39" s="43">
        <v>9</v>
      </c>
      <c r="H39" s="43">
        <v>2</v>
      </c>
      <c r="I39" s="43">
        <v>50</v>
      </c>
      <c r="J39" s="43">
        <v>226</v>
      </c>
      <c r="K39" s="44">
        <v>1</v>
      </c>
      <c r="L39" s="60">
        <v>2.5</v>
      </c>
    </row>
    <row r="40" spans="1:12" ht="15">
      <c r="A40" s="14"/>
      <c r="B40" s="15"/>
      <c r="C40" s="11"/>
      <c r="D40" s="54" t="s">
        <v>46</v>
      </c>
      <c r="E40" s="52" t="s">
        <v>47</v>
      </c>
      <c r="F40" s="43">
        <v>100</v>
      </c>
      <c r="G40" s="43">
        <v>15</v>
      </c>
      <c r="H40" s="43">
        <v>3</v>
      </c>
      <c r="I40" s="43">
        <v>3</v>
      </c>
      <c r="J40" s="43">
        <v>78</v>
      </c>
      <c r="K40" s="44"/>
      <c r="L40" s="61">
        <v>10</v>
      </c>
    </row>
    <row r="41" spans="1:12" ht="15.75" thickBot="1">
      <c r="A41" s="14"/>
      <c r="B41" s="15"/>
      <c r="C41" s="11"/>
      <c r="D41" s="6"/>
      <c r="E41" s="63" t="s">
        <v>45</v>
      </c>
      <c r="F41" s="43">
        <v>100</v>
      </c>
      <c r="G41" s="43">
        <v>2</v>
      </c>
      <c r="H41" s="43">
        <v>0</v>
      </c>
      <c r="I41" s="43">
        <v>62</v>
      </c>
      <c r="J41" s="43">
        <v>246</v>
      </c>
      <c r="K41" s="44"/>
      <c r="L41" s="43">
        <v>14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1070</v>
      </c>
      <c r="G42" s="19">
        <f t="shared" ref="G42" si="10">SUM(G33:G41)</f>
        <v>52.28</v>
      </c>
      <c r="H42" s="19">
        <f t="shared" ref="H42" si="11">SUM(H33:H41)</f>
        <v>29.01</v>
      </c>
      <c r="I42" s="19">
        <f t="shared" ref="I42" si="12">SUM(I33:I41)</f>
        <v>202.53</v>
      </c>
      <c r="J42" s="19">
        <f t="shared" ref="J42:L42" si="13">SUM(J33:J41)</f>
        <v>1171.1099999999999</v>
      </c>
      <c r="K42" s="25"/>
      <c r="L42" s="19">
        <f t="shared" si="13"/>
        <v>90</v>
      </c>
    </row>
    <row r="43" spans="1:12" ht="15.75" customHeigh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1070</v>
      </c>
      <c r="G43" s="32">
        <f t="shared" ref="G43" si="14">G32+G42</f>
        <v>52.28</v>
      </c>
      <c r="H43" s="32">
        <f t="shared" ref="H43" si="15">H32+H42</f>
        <v>29.01</v>
      </c>
      <c r="I43" s="32">
        <f t="shared" ref="I43" si="16">I32+I42</f>
        <v>202.53</v>
      </c>
      <c r="J43" s="32">
        <f t="shared" ref="J43:L43" si="17">J32+J42</f>
        <v>1171.1099999999999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53</v>
      </c>
      <c r="F52" s="64">
        <v>80</v>
      </c>
      <c r="G52" s="64">
        <v>0.76</v>
      </c>
      <c r="H52" s="64">
        <v>0.1</v>
      </c>
      <c r="I52" s="66">
        <v>1.52</v>
      </c>
      <c r="J52" s="64">
        <v>14.35</v>
      </c>
      <c r="K52" s="55" t="s">
        <v>56</v>
      </c>
      <c r="L52" s="59">
        <v>9</v>
      </c>
    </row>
    <row r="53" spans="1:12" ht="15">
      <c r="A53" s="23"/>
      <c r="B53" s="15"/>
      <c r="C53" s="11"/>
      <c r="D53" s="7" t="s">
        <v>27</v>
      </c>
      <c r="E53" s="52" t="s">
        <v>54</v>
      </c>
      <c r="F53" s="65">
        <v>250</v>
      </c>
      <c r="G53" s="65">
        <v>1.81</v>
      </c>
      <c r="H53" s="65">
        <v>4.91</v>
      </c>
      <c r="I53" s="67">
        <v>125.25</v>
      </c>
      <c r="J53" s="65">
        <v>102.5</v>
      </c>
      <c r="K53" s="56">
        <v>33</v>
      </c>
      <c r="L53" s="60">
        <v>17</v>
      </c>
    </row>
    <row r="54" spans="1:12" ht="15">
      <c r="A54" s="23"/>
      <c r="B54" s="15"/>
      <c r="C54" s="11"/>
      <c r="D54" s="7" t="s">
        <v>28</v>
      </c>
      <c r="E54" s="52" t="s">
        <v>55</v>
      </c>
      <c r="F54" s="71" t="s">
        <v>95</v>
      </c>
      <c r="G54" s="65">
        <v>20.2</v>
      </c>
      <c r="H54" s="65">
        <v>17</v>
      </c>
      <c r="I54" s="67">
        <v>35.69</v>
      </c>
      <c r="J54" s="65">
        <v>377</v>
      </c>
      <c r="K54" s="56">
        <v>5</v>
      </c>
      <c r="L54" s="60">
        <v>19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3" t="s">
        <v>58</v>
      </c>
      <c r="F56" s="43">
        <v>200</v>
      </c>
      <c r="G56" s="43">
        <v>1</v>
      </c>
      <c r="H56" s="43">
        <v>0</v>
      </c>
      <c r="I56" s="43">
        <v>23</v>
      </c>
      <c r="J56" s="43">
        <v>94</v>
      </c>
      <c r="K56" s="44">
        <v>14</v>
      </c>
      <c r="L56" s="43">
        <v>10.5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2" t="s">
        <v>43</v>
      </c>
      <c r="F58" s="43">
        <v>100</v>
      </c>
      <c r="G58" s="43">
        <v>9</v>
      </c>
      <c r="H58" s="43">
        <v>2</v>
      </c>
      <c r="I58" s="43">
        <v>50</v>
      </c>
      <c r="J58" s="43">
        <v>226</v>
      </c>
      <c r="K58" s="44">
        <v>1</v>
      </c>
      <c r="L58" s="60">
        <v>2.5</v>
      </c>
    </row>
    <row r="59" spans="1:12" ht="15">
      <c r="A59" s="23"/>
      <c r="B59" s="15"/>
      <c r="C59" s="11"/>
      <c r="D59" s="54" t="s">
        <v>46</v>
      </c>
      <c r="E59" s="52" t="s">
        <v>57</v>
      </c>
      <c r="F59" s="43">
        <v>100</v>
      </c>
      <c r="G59" s="43">
        <v>15</v>
      </c>
      <c r="H59" s="43">
        <v>3</v>
      </c>
      <c r="I59" s="43">
        <v>3</v>
      </c>
      <c r="J59" s="43">
        <v>78</v>
      </c>
      <c r="K59" s="44">
        <v>66</v>
      </c>
      <c r="L59" s="43">
        <v>13</v>
      </c>
    </row>
    <row r="60" spans="1:12" ht="15.75" thickBot="1">
      <c r="A60" s="23"/>
      <c r="B60" s="15"/>
      <c r="C60" s="11"/>
      <c r="D60" s="6"/>
      <c r="E60" s="70" t="s">
        <v>45</v>
      </c>
      <c r="F60" s="43">
        <v>100</v>
      </c>
      <c r="G60" s="43">
        <v>2</v>
      </c>
      <c r="H60" s="43">
        <v>0</v>
      </c>
      <c r="I60" s="43">
        <v>62</v>
      </c>
      <c r="J60" s="43">
        <v>246</v>
      </c>
      <c r="K60" s="44"/>
      <c r="L60" s="43">
        <v>19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49.769999999999996</v>
      </c>
      <c r="H61" s="19">
        <f t="shared" ref="H61" si="23">SUM(H52:H60)</f>
        <v>27.009999999999998</v>
      </c>
      <c r="I61" s="19">
        <f t="shared" ref="I61" si="24">SUM(I52:I60)</f>
        <v>300.45999999999998</v>
      </c>
      <c r="J61" s="19">
        <f t="shared" ref="J61:L61" si="25">SUM(J52:J60)</f>
        <v>1137.8499999999999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830</v>
      </c>
      <c r="G62" s="32">
        <f t="shared" ref="G62" si="26">G51+G61</f>
        <v>49.769999999999996</v>
      </c>
      <c r="H62" s="32">
        <f t="shared" ref="H62" si="27">H51+H61</f>
        <v>27.009999999999998</v>
      </c>
      <c r="I62" s="32">
        <f t="shared" ref="I62" si="28">I51+I61</f>
        <v>300.45999999999998</v>
      </c>
      <c r="J62" s="32">
        <f t="shared" ref="J62:L62" si="29">J51+J61</f>
        <v>1137.8499999999999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53</v>
      </c>
      <c r="F71" s="64">
        <v>80</v>
      </c>
      <c r="G71" s="64">
        <v>0.82</v>
      </c>
      <c r="H71" s="64">
        <v>2.75</v>
      </c>
      <c r="I71" s="66">
        <v>4.68</v>
      </c>
      <c r="J71" s="64">
        <v>47.82</v>
      </c>
      <c r="K71" s="55" t="s">
        <v>61</v>
      </c>
      <c r="L71" s="59">
        <v>9</v>
      </c>
    </row>
    <row r="72" spans="1:12" ht="15">
      <c r="A72" s="23"/>
      <c r="B72" s="15"/>
      <c r="C72" s="11"/>
      <c r="D72" s="7" t="s">
        <v>27</v>
      </c>
      <c r="E72" s="52" t="s">
        <v>59</v>
      </c>
      <c r="F72" s="65">
        <v>250</v>
      </c>
      <c r="G72" s="65">
        <v>2.34</v>
      </c>
      <c r="H72" s="65">
        <v>2.83</v>
      </c>
      <c r="I72" s="67">
        <v>16.64</v>
      </c>
      <c r="J72" s="65">
        <v>101.25</v>
      </c>
      <c r="K72" s="56">
        <v>58</v>
      </c>
      <c r="L72" s="60">
        <v>17</v>
      </c>
    </row>
    <row r="73" spans="1:12" ht="15">
      <c r="A73" s="23"/>
      <c r="B73" s="15"/>
      <c r="C73" s="11"/>
      <c r="D73" s="7" t="s">
        <v>28</v>
      </c>
      <c r="E73" s="52" t="s">
        <v>60</v>
      </c>
      <c r="F73" s="65">
        <v>150</v>
      </c>
      <c r="G73" s="65">
        <v>6</v>
      </c>
      <c r="H73" s="65">
        <v>12</v>
      </c>
      <c r="I73" s="67">
        <v>11</v>
      </c>
      <c r="J73" s="65">
        <v>176</v>
      </c>
      <c r="K73" s="56">
        <v>8</v>
      </c>
      <c r="L73" s="60">
        <v>22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3" t="s">
        <v>63</v>
      </c>
      <c r="F75" s="43">
        <v>200</v>
      </c>
      <c r="G75" s="43">
        <v>1</v>
      </c>
      <c r="H75" s="43">
        <v>0</v>
      </c>
      <c r="I75" s="43">
        <v>23</v>
      </c>
      <c r="J75" s="43">
        <v>94</v>
      </c>
      <c r="K75" s="44">
        <v>52</v>
      </c>
      <c r="L75" s="61">
        <v>10.5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2" t="s">
        <v>43</v>
      </c>
      <c r="F77" s="43">
        <v>100</v>
      </c>
      <c r="G77" s="43">
        <v>9</v>
      </c>
      <c r="H77" s="43">
        <v>2</v>
      </c>
      <c r="I77" s="43">
        <v>50</v>
      </c>
      <c r="J77" s="43">
        <v>226</v>
      </c>
      <c r="K77" s="44">
        <v>1</v>
      </c>
      <c r="L77" s="60">
        <v>2.5</v>
      </c>
    </row>
    <row r="78" spans="1:12" ht="15">
      <c r="A78" s="23"/>
      <c r="B78" s="15"/>
      <c r="C78" s="11"/>
      <c r="D78" s="54" t="s">
        <v>46</v>
      </c>
      <c r="E78" s="52" t="s">
        <v>62</v>
      </c>
      <c r="F78" s="43">
        <v>100</v>
      </c>
      <c r="G78" s="43">
        <v>15</v>
      </c>
      <c r="H78" s="43">
        <v>3</v>
      </c>
      <c r="I78" s="43">
        <v>3</v>
      </c>
      <c r="J78" s="43">
        <v>78</v>
      </c>
      <c r="K78" s="44"/>
      <c r="L78" s="43">
        <v>11</v>
      </c>
    </row>
    <row r="79" spans="1:12" ht="15.75" thickBot="1">
      <c r="A79" s="23"/>
      <c r="B79" s="15"/>
      <c r="C79" s="11"/>
      <c r="D79" s="6"/>
      <c r="E79" s="70" t="s">
        <v>45</v>
      </c>
      <c r="F79" s="43">
        <v>100</v>
      </c>
      <c r="G79" s="43">
        <v>2</v>
      </c>
      <c r="H79" s="43">
        <v>0</v>
      </c>
      <c r="I79" s="43">
        <v>62</v>
      </c>
      <c r="J79" s="43">
        <v>246</v>
      </c>
      <c r="K79" s="44"/>
      <c r="L79" s="43">
        <v>18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980</v>
      </c>
      <c r="G80" s="19">
        <f t="shared" ref="G80" si="34">SUM(G71:G79)</f>
        <v>36.159999999999997</v>
      </c>
      <c r="H80" s="19">
        <f t="shared" ref="H80" si="35">SUM(H71:H79)</f>
        <v>22.58</v>
      </c>
      <c r="I80" s="19">
        <f t="shared" ref="I80" si="36">SUM(I71:I79)</f>
        <v>170.32</v>
      </c>
      <c r="J80" s="19">
        <f t="shared" ref="J80:L80" si="37">SUM(J71:J79)</f>
        <v>969.06999999999994</v>
      </c>
      <c r="K80" s="25"/>
      <c r="L80" s="19">
        <f t="shared" si="37"/>
        <v>90</v>
      </c>
    </row>
    <row r="81" spans="1:12" ht="15.75" customHeigh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980</v>
      </c>
      <c r="G81" s="32">
        <f t="shared" ref="G81" si="38">G70+G80</f>
        <v>36.159999999999997</v>
      </c>
      <c r="H81" s="32">
        <f t="shared" ref="H81" si="39">H70+H80</f>
        <v>22.58</v>
      </c>
      <c r="I81" s="32">
        <f t="shared" ref="I81" si="40">I70+I80</f>
        <v>170.32</v>
      </c>
      <c r="J81" s="32">
        <f t="shared" ref="J81:L81" si="41">J70+J80</f>
        <v>969.06999999999994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64</v>
      </c>
      <c r="F90" s="64">
        <v>80</v>
      </c>
      <c r="G90" s="64">
        <v>0.64</v>
      </c>
      <c r="H90" s="64">
        <v>0.08</v>
      </c>
      <c r="I90" s="66">
        <v>1.28</v>
      </c>
      <c r="J90" s="64">
        <v>10.37</v>
      </c>
      <c r="K90" s="55">
        <v>15</v>
      </c>
      <c r="L90" s="59">
        <v>5</v>
      </c>
    </row>
    <row r="91" spans="1:12" ht="15">
      <c r="A91" s="23"/>
      <c r="B91" s="15"/>
      <c r="C91" s="11"/>
      <c r="D91" s="7" t="s">
        <v>27</v>
      </c>
      <c r="E91" s="52" t="s">
        <v>65</v>
      </c>
      <c r="F91" s="65">
        <v>250</v>
      </c>
      <c r="G91" s="65">
        <v>5.49</v>
      </c>
      <c r="H91" s="65">
        <v>5.28</v>
      </c>
      <c r="I91" s="67">
        <v>16.329999999999998</v>
      </c>
      <c r="J91" s="65">
        <v>134.75</v>
      </c>
      <c r="K91" s="56">
        <v>36</v>
      </c>
      <c r="L91" s="60">
        <v>16</v>
      </c>
    </row>
    <row r="92" spans="1:12" ht="15">
      <c r="A92" s="23"/>
      <c r="B92" s="15"/>
      <c r="C92" s="11"/>
      <c r="D92" s="7" t="s">
        <v>28</v>
      </c>
      <c r="E92" s="52" t="s">
        <v>66</v>
      </c>
      <c r="F92" s="65">
        <v>90</v>
      </c>
      <c r="G92" s="65">
        <v>13.87</v>
      </c>
      <c r="H92" s="65">
        <v>7.85</v>
      </c>
      <c r="I92" s="67">
        <v>6.53</v>
      </c>
      <c r="J92" s="65">
        <v>150</v>
      </c>
      <c r="K92" s="56">
        <v>42</v>
      </c>
      <c r="L92" s="60">
        <v>22</v>
      </c>
    </row>
    <row r="93" spans="1:12" ht="15">
      <c r="A93" s="23"/>
      <c r="B93" s="15"/>
      <c r="C93" s="11"/>
      <c r="D93" s="7" t="s">
        <v>29</v>
      </c>
      <c r="E93" s="52" t="s">
        <v>67</v>
      </c>
      <c r="F93" s="65">
        <v>150</v>
      </c>
      <c r="G93" s="65">
        <v>7.47</v>
      </c>
      <c r="H93" s="65">
        <v>5.61</v>
      </c>
      <c r="I93" s="67">
        <v>35.840000000000003</v>
      </c>
      <c r="J93" s="65">
        <v>230.45</v>
      </c>
      <c r="K93" s="56">
        <v>40</v>
      </c>
      <c r="L93" s="60">
        <v>7</v>
      </c>
    </row>
    <row r="94" spans="1:12" ht="15">
      <c r="A94" s="23"/>
      <c r="B94" s="15"/>
      <c r="C94" s="11"/>
      <c r="D94" s="7" t="s">
        <v>30</v>
      </c>
      <c r="E94" s="53" t="s">
        <v>68</v>
      </c>
      <c r="F94" s="43">
        <v>200</v>
      </c>
      <c r="G94" s="43">
        <v>1</v>
      </c>
      <c r="H94" s="43">
        <v>0</v>
      </c>
      <c r="I94" s="43">
        <v>23</v>
      </c>
      <c r="J94" s="43">
        <v>94</v>
      </c>
      <c r="K94" s="44">
        <v>12</v>
      </c>
      <c r="L94" s="43">
        <v>10.5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52" t="s">
        <v>43</v>
      </c>
      <c r="F96" s="43">
        <v>100</v>
      </c>
      <c r="G96" s="43">
        <v>9</v>
      </c>
      <c r="H96" s="43">
        <v>2</v>
      </c>
      <c r="I96" s="43">
        <v>50</v>
      </c>
      <c r="J96" s="43">
        <v>226</v>
      </c>
      <c r="K96" s="44">
        <v>1</v>
      </c>
      <c r="L96" s="60">
        <v>2.5</v>
      </c>
    </row>
    <row r="97" spans="1:12" ht="15">
      <c r="A97" s="23"/>
      <c r="B97" s="15"/>
      <c r="C97" s="11"/>
      <c r="D97" s="54" t="s">
        <v>46</v>
      </c>
      <c r="E97" s="52" t="s">
        <v>69</v>
      </c>
      <c r="F97" s="43">
        <v>100</v>
      </c>
      <c r="G97" s="43">
        <v>15</v>
      </c>
      <c r="H97" s="43">
        <v>3</v>
      </c>
      <c r="I97" s="43">
        <v>3</v>
      </c>
      <c r="J97" s="43">
        <v>78</v>
      </c>
      <c r="K97" s="44"/>
      <c r="L97" s="43">
        <v>10</v>
      </c>
    </row>
    <row r="98" spans="1:12" ht="15.75" thickBot="1">
      <c r="A98" s="23"/>
      <c r="B98" s="15"/>
      <c r="C98" s="11"/>
      <c r="D98" s="6"/>
      <c r="E98" s="70" t="s">
        <v>45</v>
      </c>
      <c r="F98" s="43">
        <v>100</v>
      </c>
      <c r="G98" s="43">
        <v>2</v>
      </c>
      <c r="H98" s="43">
        <v>0</v>
      </c>
      <c r="I98" s="43">
        <v>62</v>
      </c>
      <c r="J98" s="43">
        <v>246</v>
      </c>
      <c r="K98" s="44"/>
      <c r="L98" s="43">
        <v>17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1070</v>
      </c>
      <c r="G99" s="19">
        <f t="shared" ref="G99" si="46">SUM(G90:G98)</f>
        <v>54.47</v>
      </c>
      <c r="H99" s="19">
        <f t="shared" ref="H99" si="47">SUM(H90:H98)</f>
        <v>23.82</v>
      </c>
      <c r="I99" s="19">
        <f t="shared" ref="I99" si="48">SUM(I90:I98)</f>
        <v>197.98000000000002</v>
      </c>
      <c r="J99" s="19">
        <f t="shared" ref="J99:L99" si="49">SUM(J90:J98)</f>
        <v>1169.57</v>
      </c>
      <c r="K99" s="25"/>
      <c r="L99" s="19">
        <f t="shared" si="49"/>
        <v>90</v>
      </c>
    </row>
    <row r="100" spans="1:12" ht="15.75" customHeigh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1070</v>
      </c>
      <c r="G100" s="32">
        <f t="shared" ref="G100" si="50">G89+G99</f>
        <v>54.47</v>
      </c>
      <c r="H100" s="32">
        <f t="shared" ref="H100" si="51">H89+H99</f>
        <v>23.82</v>
      </c>
      <c r="I100" s="32">
        <f t="shared" ref="I100" si="52">I89+I99</f>
        <v>197.98000000000002</v>
      </c>
      <c r="J100" s="32">
        <f t="shared" ref="J100:L100" si="53">J89+J99</f>
        <v>1169.57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70</v>
      </c>
      <c r="F109" s="64">
        <v>80</v>
      </c>
      <c r="G109" s="64">
        <v>0.64</v>
      </c>
      <c r="H109" s="64">
        <v>0.08</v>
      </c>
      <c r="I109" s="66">
        <v>1.28</v>
      </c>
      <c r="J109" s="64">
        <v>10.37</v>
      </c>
      <c r="K109" s="55">
        <v>21</v>
      </c>
      <c r="L109" s="59">
        <v>13</v>
      </c>
    </row>
    <row r="110" spans="1:12" ht="15">
      <c r="A110" s="23"/>
      <c r="B110" s="15"/>
      <c r="C110" s="11"/>
      <c r="D110" s="7" t="s">
        <v>27</v>
      </c>
      <c r="E110" s="52" t="s">
        <v>71</v>
      </c>
      <c r="F110" s="65">
        <v>250</v>
      </c>
      <c r="G110" s="65">
        <v>1.75</v>
      </c>
      <c r="H110" s="65">
        <v>4.8899999999999997</v>
      </c>
      <c r="I110" s="67">
        <v>8.48</v>
      </c>
      <c r="J110" s="65">
        <v>84.75</v>
      </c>
      <c r="K110" s="56">
        <v>28</v>
      </c>
      <c r="L110" s="60">
        <v>17</v>
      </c>
    </row>
    <row r="111" spans="1:12" ht="15">
      <c r="A111" s="23"/>
      <c r="B111" s="15"/>
      <c r="C111" s="11"/>
      <c r="D111" s="7" t="s">
        <v>28</v>
      </c>
      <c r="E111" s="52" t="s">
        <v>72</v>
      </c>
      <c r="F111" s="65">
        <v>90</v>
      </c>
      <c r="G111" s="65">
        <v>17.43</v>
      </c>
      <c r="H111" s="65">
        <v>1.64</v>
      </c>
      <c r="I111" s="67">
        <v>7.1</v>
      </c>
      <c r="J111" s="65">
        <v>162.31</v>
      </c>
      <c r="K111" s="56">
        <v>42</v>
      </c>
      <c r="L111" s="60">
        <v>14</v>
      </c>
    </row>
    <row r="112" spans="1:12" ht="15">
      <c r="A112" s="23"/>
      <c r="B112" s="15"/>
      <c r="C112" s="11"/>
      <c r="D112" s="7" t="s">
        <v>29</v>
      </c>
      <c r="E112" s="52" t="s">
        <v>42</v>
      </c>
      <c r="F112" s="65">
        <v>150</v>
      </c>
      <c r="G112" s="65">
        <v>3.06</v>
      </c>
      <c r="H112" s="65">
        <v>4.8</v>
      </c>
      <c r="I112" s="67">
        <v>20.45</v>
      </c>
      <c r="J112" s="65">
        <v>137.82</v>
      </c>
      <c r="K112" s="56">
        <v>23</v>
      </c>
      <c r="L112" s="60">
        <v>8.5</v>
      </c>
    </row>
    <row r="113" spans="1:12" ht="15">
      <c r="A113" s="23"/>
      <c r="B113" s="15"/>
      <c r="C113" s="11"/>
      <c r="D113" s="7" t="s">
        <v>30</v>
      </c>
      <c r="E113" s="53" t="s">
        <v>44</v>
      </c>
      <c r="F113" s="43">
        <v>200</v>
      </c>
      <c r="G113" s="43">
        <v>1</v>
      </c>
      <c r="H113" s="43">
        <v>0</v>
      </c>
      <c r="I113" s="43">
        <v>23</v>
      </c>
      <c r="J113" s="43">
        <v>94</v>
      </c>
      <c r="K113" s="56">
        <v>13</v>
      </c>
      <c r="L113" s="43">
        <v>6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52" t="s">
        <v>43</v>
      </c>
      <c r="F115" s="43">
        <v>100</v>
      </c>
      <c r="G115" s="43">
        <v>9</v>
      </c>
      <c r="H115" s="43">
        <v>2</v>
      </c>
      <c r="I115" s="43">
        <v>50</v>
      </c>
      <c r="J115" s="43">
        <v>226</v>
      </c>
      <c r="K115" s="44">
        <v>1</v>
      </c>
      <c r="L115" s="60">
        <v>2.5</v>
      </c>
    </row>
    <row r="116" spans="1:12" ht="15">
      <c r="A116" s="23"/>
      <c r="B116" s="15"/>
      <c r="C116" s="11"/>
      <c r="D116" s="54" t="s">
        <v>46</v>
      </c>
      <c r="E116" s="52" t="s">
        <v>62</v>
      </c>
      <c r="F116" s="43">
        <v>100</v>
      </c>
      <c r="G116" s="43">
        <v>15</v>
      </c>
      <c r="H116" s="43">
        <v>3</v>
      </c>
      <c r="I116" s="43">
        <v>3</v>
      </c>
      <c r="J116" s="43">
        <v>78</v>
      </c>
      <c r="K116" s="44"/>
      <c r="L116" s="43">
        <v>10</v>
      </c>
    </row>
    <row r="117" spans="1:12" ht="15.75" thickBot="1">
      <c r="A117" s="23"/>
      <c r="B117" s="15"/>
      <c r="C117" s="11"/>
      <c r="D117" s="6"/>
      <c r="E117" s="70" t="s">
        <v>45</v>
      </c>
      <c r="F117" s="43">
        <v>100</v>
      </c>
      <c r="G117" s="43">
        <v>2</v>
      </c>
      <c r="H117" s="43">
        <v>0</v>
      </c>
      <c r="I117" s="43">
        <v>62</v>
      </c>
      <c r="J117" s="43">
        <v>246</v>
      </c>
      <c r="K117" s="44"/>
      <c r="L117" s="43">
        <v>19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1070</v>
      </c>
      <c r="G118" s="19">
        <f t="shared" ref="G118:J118" si="56">SUM(G109:G117)</f>
        <v>49.879999999999995</v>
      </c>
      <c r="H118" s="19">
        <f t="shared" si="56"/>
        <v>16.41</v>
      </c>
      <c r="I118" s="19">
        <f t="shared" si="56"/>
        <v>175.31</v>
      </c>
      <c r="J118" s="19">
        <f t="shared" si="56"/>
        <v>1039.25</v>
      </c>
      <c r="K118" s="25"/>
      <c r="L118" s="19">
        <f t="shared" ref="L118" si="57">SUM(L109:L117)</f>
        <v>90</v>
      </c>
    </row>
    <row r="119" spans="1:12" ht="1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1070</v>
      </c>
      <c r="G119" s="32">
        <f t="shared" ref="G119" si="58">G108+G118</f>
        <v>49.879999999999995</v>
      </c>
      <c r="H119" s="32">
        <f t="shared" ref="H119" si="59">H108+H118</f>
        <v>16.41</v>
      </c>
      <c r="I119" s="32">
        <f t="shared" ref="I119" si="60">I108+I118</f>
        <v>175.31</v>
      </c>
      <c r="J119" s="32">
        <f t="shared" ref="J119:L119" si="61">J108+J118</f>
        <v>1039.25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73</v>
      </c>
      <c r="F128" s="64">
        <v>80</v>
      </c>
      <c r="G128" s="64">
        <v>0.64</v>
      </c>
      <c r="H128" s="64">
        <v>0.08</v>
      </c>
      <c r="I128" s="66">
        <v>1.28</v>
      </c>
      <c r="J128" s="64">
        <v>10.37</v>
      </c>
      <c r="K128" s="55">
        <v>17</v>
      </c>
      <c r="L128" s="59">
        <v>13.5</v>
      </c>
    </row>
    <row r="129" spans="1:12" ht="15">
      <c r="A129" s="14"/>
      <c r="B129" s="15"/>
      <c r="C129" s="11"/>
      <c r="D129" s="7" t="s">
        <v>27</v>
      </c>
      <c r="E129" s="52" t="s">
        <v>74</v>
      </c>
      <c r="F129" s="65">
        <v>250</v>
      </c>
      <c r="G129" s="65">
        <v>2.1</v>
      </c>
      <c r="H129" s="65">
        <v>5.1100000000000003</v>
      </c>
      <c r="I129" s="67">
        <v>16.59</v>
      </c>
      <c r="J129" s="65">
        <v>120.75</v>
      </c>
      <c r="K129" s="56">
        <v>34</v>
      </c>
      <c r="L129" s="60">
        <v>17</v>
      </c>
    </row>
    <row r="130" spans="1:12" ht="15">
      <c r="A130" s="14"/>
      <c r="B130" s="15"/>
      <c r="C130" s="11"/>
      <c r="D130" s="7" t="s">
        <v>28</v>
      </c>
      <c r="E130" s="52" t="s">
        <v>75</v>
      </c>
      <c r="F130" s="65">
        <v>90</v>
      </c>
      <c r="G130" s="65">
        <v>12.7</v>
      </c>
      <c r="H130" s="65">
        <v>3.63</v>
      </c>
      <c r="I130" s="67">
        <v>2.57</v>
      </c>
      <c r="J130" s="65">
        <v>94</v>
      </c>
      <c r="K130" s="56">
        <v>44</v>
      </c>
      <c r="L130" s="60">
        <v>18</v>
      </c>
    </row>
    <row r="131" spans="1:12" ht="15">
      <c r="A131" s="14"/>
      <c r="B131" s="15"/>
      <c r="C131" s="11"/>
      <c r="D131" s="7" t="s">
        <v>29</v>
      </c>
      <c r="E131" s="52" t="s">
        <v>76</v>
      </c>
      <c r="F131" s="65">
        <v>150</v>
      </c>
      <c r="G131" s="65">
        <v>2.29</v>
      </c>
      <c r="H131" s="65">
        <v>11</v>
      </c>
      <c r="I131" s="67" t="s">
        <v>78</v>
      </c>
      <c r="J131" s="65">
        <v>166</v>
      </c>
      <c r="K131" s="56">
        <v>59</v>
      </c>
      <c r="L131" s="60">
        <v>6</v>
      </c>
    </row>
    <row r="132" spans="1:12" ht="15">
      <c r="A132" s="14"/>
      <c r="B132" s="15"/>
      <c r="C132" s="11"/>
      <c r="D132" s="7" t="s">
        <v>30</v>
      </c>
      <c r="E132" s="53" t="s">
        <v>77</v>
      </c>
      <c r="F132" s="43">
        <v>200</v>
      </c>
      <c r="G132" s="43">
        <v>1</v>
      </c>
      <c r="H132" s="43">
        <v>0</v>
      </c>
      <c r="I132" s="43">
        <v>23</v>
      </c>
      <c r="J132" s="43">
        <v>94</v>
      </c>
      <c r="K132" s="44">
        <v>47</v>
      </c>
      <c r="L132" s="43">
        <v>3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2" t="s">
        <v>43</v>
      </c>
      <c r="F134" s="43">
        <v>100</v>
      </c>
      <c r="G134" s="43">
        <v>9</v>
      </c>
      <c r="H134" s="43">
        <v>2</v>
      </c>
      <c r="I134" s="43">
        <v>50</v>
      </c>
      <c r="J134" s="43">
        <v>226</v>
      </c>
      <c r="K134" s="44">
        <v>1</v>
      </c>
      <c r="L134" s="60">
        <v>2.5</v>
      </c>
    </row>
    <row r="135" spans="1:12" ht="15">
      <c r="A135" s="14"/>
      <c r="B135" s="15"/>
      <c r="C135" s="11"/>
      <c r="D135" s="54" t="s">
        <v>46</v>
      </c>
      <c r="E135" s="52" t="s">
        <v>69</v>
      </c>
      <c r="F135" s="43">
        <v>100</v>
      </c>
      <c r="G135" s="43">
        <v>15</v>
      </c>
      <c r="H135" s="43">
        <v>3</v>
      </c>
      <c r="I135" s="43">
        <v>3</v>
      </c>
      <c r="J135" s="43">
        <v>78</v>
      </c>
      <c r="K135" s="44"/>
      <c r="L135" s="43">
        <v>10</v>
      </c>
    </row>
    <row r="136" spans="1:12" ht="15.75" thickBot="1">
      <c r="A136" s="14"/>
      <c r="B136" s="15"/>
      <c r="C136" s="11"/>
      <c r="D136" s="6"/>
      <c r="E136" s="70" t="s">
        <v>45</v>
      </c>
      <c r="F136" s="43">
        <v>100</v>
      </c>
      <c r="G136" s="43">
        <v>2</v>
      </c>
      <c r="H136" s="43">
        <v>0</v>
      </c>
      <c r="I136" s="43">
        <v>62</v>
      </c>
      <c r="J136" s="43">
        <v>246</v>
      </c>
      <c r="K136" s="44"/>
      <c r="L136" s="43">
        <v>20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1070</v>
      </c>
      <c r="G137" s="19">
        <f t="shared" ref="G137:J137" si="64">SUM(G128:G136)</f>
        <v>44.730000000000004</v>
      </c>
      <c r="H137" s="19">
        <f t="shared" si="64"/>
        <v>24.82</v>
      </c>
      <c r="I137" s="19">
        <f t="shared" si="64"/>
        <v>158.44</v>
      </c>
      <c r="J137" s="19">
        <f t="shared" si="64"/>
        <v>1035.1199999999999</v>
      </c>
      <c r="K137" s="25"/>
      <c r="L137" s="19">
        <f t="shared" ref="L137" si="65">SUM(L128:L136)</f>
        <v>90</v>
      </c>
    </row>
    <row r="138" spans="1:12" ht="1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1070</v>
      </c>
      <c r="G138" s="32">
        <f t="shared" ref="G138" si="66">G127+G137</f>
        <v>44.730000000000004</v>
      </c>
      <c r="H138" s="32">
        <f t="shared" ref="H138" si="67">H127+H137</f>
        <v>24.82</v>
      </c>
      <c r="I138" s="32">
        <f t="shared" ref="I138" si="68">I127+I137</f>
        <v>158.44</v>
      </c>
      <c r="J138" s="32">
        <f t="shared" ref="J138:L138" si="69">J127+J137</f>
        <v>1035.1199999999999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79</v>
      </c>
      <c r="F147" s="64">
        <v>80</v>
      </c>
      <c r="G147" s="64">
        <v>0.85</v>
      </c>
      <c r="H147" s="64">
        <v>3.05</v>
      </c>
      <c r="I147" s="66">
        <v>5.19</v>
      </c>
      <c r="J147" s="64">
        <v>51.54</v>
      </c>
      <c r="K147" s="55">
        <v>25</v>
      </c>
      <c r="L147" s="59">
        <v>5</v>
      </c>
    </row>
    <row r="148" spans="1:12" ht="15">
      <c r="A148" s="23"/>
      <c r="B148" s="15"/>
      <c r="C148" s="11"/>
      <c r="D148" s="7" t="s">
        <v>27</v>
      </c>
      <c r="E148" s="52" t="s">
        <v>80</v>
      </c>
      <c r="F148" s="65">
        <v>250</v>
      </c>
      <c r="G148" s="65">
        <v>2.68</v>
      </c>
      <c r="H148" s="65">
        <v>2.8</v>
      </c>
      <c r="I148" s="67">
        <v>17.14</v>
      </c>
      <c r="J148" s="65">
        <v>104.5</v>
      </c>
      <c r="K148" s="56">
        <v>27</v>
      </c>
      <c r="L148" s="60">
        <v>17</v>
      </c>
    </row>
    <row r="149" spans="1:12" ht="15">
      <c r="A149" s="23"/>
      <c r="B149" s="15"/>
      <c r="C149" s="11"/>
      <c r="D149" s="7" t="s">
        <v>28</v>
      </c>
      <c r="E149" s="52" t="s">
        <v>81</v>
      </c>
      <c r="F149" s="65">
        <v>90</v>
      </c>
      <c r="G149" s="65">
        <v>12.08</v>
      </c>
      <c r="H149" s="65">
        <v>3.92</v>
      </c>
      <c r="I149" s="67">
        <v>8.2100000000000009</v>
      </c>
      <c r="J149" s="65">
        <v>116</v>
      </c>
      <c r="K149" s="56">
        <v>41</v>
      </c>
      <c r="L149" s="60">
        <v>20</v>
      </c>
    </row>
    <row r="150" spans="1:12" ht="15">
      <c r="A150" s="23"/>
      <c r="B150" s="15"/>
      <c r="C150" s="11"/>
      <c r="D150" s="7" t="s">
        <v>29</v>
      </c>
      <c r="E150" s="52" t="s">
        <v>82</v>
      </c>
      <c r="F150" s="65">
        <v>150</v>
      </c>
      <c r="G150" s="65">
        <v>2.75</v>
      </c>
      <c r="H150" s="65">
        <v>6.48</v>
      </c>
      <c r="I150" s="67">
        <v>34.520000000000003</v>
      </c>
      <c r="J150" s="65">
        <v>213.53</v>
      </c>
      <c r="K150" s="56">
        <v>64</v>
      </c>
      <c r="L150" s="60">
        <v>7</v>
      </c>
    </row>
    <row r="151" spans="1:12" ht="15">
      <c r="A151" s="23"/>
      <c r="B151" s="15"/>
      <c r="C151" s="11"/>
      <c r="D151" s="7" t="s">
        <v>30</v>
      </c>
      <c r="E151" s="53" t="s">
        <v>63</v>
      </c>
      <c r="F151" s="43">
        <v>200</v>
      </c>
      <c r="G151" s="43">
        <v>1</v>
      </c>
      <c r="H151" s="43">
        <v>0</v>
      </c>
      <c r="I151" s="43">
        <v>23</v>
      </c>
      <c r="J151" s="43">
        <v>94</v>
      </c>
      <c r="K151" s="44">
        <v>52</v>
      </c>
      <c r="L151" s="61">
        <v>10.5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52" t="s">
        <v>43</v>
      </c>
      <c r="F153" s="43">
        <v>100</v>
      </c>
      <c r="G153" s="43">
        <v>9</v>
      </c>
      <c r="H153" s="43">
        <v>2</v>
      </c>
      <c r="I153" s="43">
        <v>50</v>
      </c>
      <c r="J153" s="43">
        <v>226</v>
      </c>
      <c r="K153" s="44">
        <v>1</v>
      </c>
      <c r="L153" s="60">
        <v>2.5</v>
      </c>
    </row>
    <row r="154" spans="1:12" ht="15">
      <c r="A154" s="23"/>
      <c r="B154" s="15"/>
      <c r="C154" s="11"/>
      <c r="D154" s="54" t="s">
        <v>46</v>
      </c>
      <c r="E154" s="52" t="s">
        <v>83</v>
      </c>
      <c r="F154" s="65">
        <v>50</v>
      </c>
      <c r="G154" s="43">
        <v>15</v>
      </c>
      <c r="H154" s="43">
        <v>3</v>
      </c>
      <c r="I154" s="43">
        <v>3</v>
      </c>
      <c r="J154" s="43">
        <v>78</v>
      </c>
      <c r="K154" s="44">
        <v>56</v>
      </c>
      <c r="L154" s="43">
        <v>9</v>
      </c>
    </row>
    <row r="155" spans="1:12" ht="15.75" thickBot="1">
      <c r="A155" s="23"/>
      <c r="B155" s="15"/>
      <c r="C155" s="11"/>
      <c r="D155" s="6"/>
      <c r="E155" s="70" t="s">
        <v>45</v>
      </c>
      <c r="F155" s="43">
        <v>100</v>
      </c>
      <c r="G155" s="43">
        <v>2</v>
      </c>
      <c r="H155" s="43">
        <v>0</v>
      </c>
      <c r="I155" s="43">
        <v>62</v>
      </c>
      <c r="J155" s="43">
        <v>246</v>
      </c>
      <c r="K155" s="44"/>
      <c r="L155" s="43">
        <v>19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1020</v>
      </c>
      <c r="G156" s="19">
        <f t="shared" ref="G156:J156" si="72">SUM(G147:G155)</f>
        <v>45.36</v>
      </c>
      <c r="H156" s="19">
        <f t="shared" si="72"/>
        <v>21.25</v>
      </c>
      <c r="I156" s="19">
        <f t="shared" si="72"/>
        <v>203.06</v>
      </c>
      <c r="J156" s="19">
        <f t="shared" si="72"/>
        <v>1129.57</v>
      </c>
      <c r="K156" s="25"/>
      <c r="L156" s="19">
        <f t="shared" ref="L156" si="73">SUM(L147:L155)</f>
        <v>90</v>
      </c>
    </row>
    <row r="157" spans="1:12" ht="1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1020</v>
      </c>
      <c r="G157" s="32">
        <f t="shared" ref="G157" si="74">G146+G156</f>
        <v>45.36</v>
      </c>
      <c r="H157" s="32">
        <f t="shared" ref="H157" si="75">H146+H156</f>
        <v>21.25</v>
      </c>
      <c r="I157" s="32">
        <f t="shared" ref="I157" si="76">I146+I156</f>
        <v>203.06</v>
      </c>
      <c r="J157" s="32">
        <f t="shared" ref="J157:L157" si="77">J146+J156</f>
        <v>1129.57</v>
      </c>
      <c r="K157" s="32"/>
      <c r="L157" s="32">
        <f t="shared" si="77"/>
        <v>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84</v>
      </c>
      <c r="F166" s="64">
        <v>80</v>
      </c>
      <c r="G166" s="64">
        <v>0.85</v>
      </c>
      <c r="H166" s="64">
        <v>3.05</v>
      </c>
      <c r="I166" s="66">
        <v>5.19</v>
      </c>
      <c r="J166" s="64">
        <v>51.54</v>
      </c>
      <c r="K166" s="55">
        <v>26</v>
      </c>
      <c r="L166" s="59">
        <v>7</v>
      </c>
    </row>
    <row r="167" spans="1:12" ht="15">
      <c r="A167" s="23"/>
      <c r="B167" s="15"/>
      <c r="C167" s="11"/>
      <c r="D167" s="7" t="s">
        <v>27</v>
      </c>
      <c r="E167" s="52" t="s">
        <v>85</v>
      </c>
      <c r="F167" s="65">
        <v>250</v>
      </c>
      <c r="G167" s="65">
        <v>8.61</v>
      </c>
      <c r="H167" s="65">
        <v>8.4</v>
      </c>
      <c r="I167" s="67">
        <v>14.34</v>
      </c>
      <c r="J167" s="65">
        <v>167.25</v>
      </c>
      <c r="K167" s="56">
        <v>31</v>
      </c>
      <c r="L167" s="60">
        <v>17</v>
      </c>
    </row>
    <row r="168" spans="1:12" ht="15">
      <c r="A168" s="23"/>
      <c r="B168" s="15"/>
      <c r="C168" s="11"/>
      <c r="D168" s="7" t="s">
        <v>28</v>
      </c>
      <c r="E168" s="52" t="s">
        <v>86</v>
      </c>
      <c r="F168" s="65">
        <v>150</v>
      </c>
      <c r="G168" s="65">
        <v>20</v>
      </c>
      <c r="H168" s="65">
        <v>2</v>
      </c>
      <c r="I168" s="67">
        <v>17.600000000000001</v>
      </c>
      <c r="J168" s="65">
        <v>176.7</v>
      </c>
      <c r="K168" s="56">
        <v>42</v>
      </c>
      <c r="L168" s="60">
        <v>20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53" t="s">
        <v>68</v>
      </c>
      <c r="F170" s="43">
        <v>200</v>
      </c>
      <c r="G170" s="43">
        <v>1</v>
      </c>
      <c r="H170" s="43">
        <v>0</v>
      </c>
      <c r="I170" s="43">
        <v>23</v>
      </c>
      <c r="J170" s="43">
        <v>94</v>
      </c>
      <c r="K170" s="44">
        <v>12</v>
      </c>
      <c r="L170" s="43">
        <v>10.5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52" t="s">
        <v>43</v>
      </c>
      <c r="F172" s="43">
        <v>100</v>
      </c>
      <c r="G172" s="43">
        <v>9</v>
      </c>
      <c r="H172" s="43">
        <v>2</v>
      </c>
      <c r="I172" s="43">
        <v>50</v>
      </c>
      <c r="J172" s="43">
        <v>226</v>
      </c>
      <c r="K172" s="44">
        <v>1</v>
      </c>
      <c r="L172" s="60">
        <v>2.5</v>
      </c>
    </row>
    <row r="173" spans="1:12" ht="15">
      <c r="A173" s="23"/>
      <c r="B173" s="15"/>
      <c r="C173" s="11"/>
      <c r="D173" s="54" t="s">
        <v>46</v>
      </c>
      <c r="E173" s="52" t="s">
        <v>87</v>
      </c>
      <c r="F173" s="43">
        <v>50</v>
      </c>
      <c r="G173" s="65">
        <v>14.5</v>
      </c>
      <c r="H173" s="65">
        <v>2.8</v>
      </c>
      <c r="I173" s="67">
        <v>2.8</v>
      </c>
      <c r="J173" s="43">
        <v>78</v>
      </c>
      <c r="K173" s="44"/>
      <c r="L173" s="43">
        <v>10</v>
      </c>
    </row>
    <row r="174" spans="1:12" ht="15.75" thickBot="1">
      <c r="A174" s="23"/>
      <c r="B174" s="15"/>
      <c r="C174" s="11"/>
      <c r="D174" s="6"/>
      <c r="E174" s="70" t="s">
        <v>45</v>
      </c>
      <c r="F174" s="43">
        <v>100</v>
      </c>
      <c r="G174" s="43">
        <v>2</v>
      </c>
      <c r="H174" s="43">
        <v>0</v>
      </c>
      <c r="I174" s="43">
        <v>62</v>
      </c>
      <c r="J174" s="43">
        <v>246</v>
      </c>
      <c r="K174" s="44"/>
      <c r="L174" s="43">
        <v>23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55.96</v>
      </c>
      <c r="H175" s="19">
        <f t="shared" si="80"/>
        <v>18.25</v>
      </c>
      <c r="I175" s="19">
        <f t="shared" si="80"/>
        <v>174.93</v>
      </c>
      <c r="J175" s="19">
        <f t="shared" si="80"/>
        <v>1039.49</v>
      </c>
      <c r="K175" s="25"/>
      <c r="L175" s="19">
        <f t="shared" ref="L175" si="81">SUM(L166:L174)</f>
        <v>90</v>
      </c>
    </row>
    <row r="176" spans="1:12" ht="1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930</v>
      </c>
      <c r="G176" s="32">
        <f t="shared" ref="G176" si="82">G165+G175</f>
        <v>55.96</v>
      </c>
      <c r="H176" s="32">
        <f t="shared" ref="H176" si="83">H165+H175</f>
        <v>18.25</v>
      </c>
      <c r="I176" s="32">
        <f t="shared" ref="I176" si="84">I165+I175</f>
        <v>174.93</v>
      </c>
      <c r="J176" s="32">
        <f t="shared" ref="J176:L176" si="85">J165+J175</f>
        <v>1039.49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53</v>
      </c>
      <c r="F185" s="64">
        <v>80</v>
      </c>
      <c r="G185" s="64">
        <v>0.64</v>
      </c>
      <c r="H185" s="64">
        <v>0.08</v>
      </c>
      <c r="I185" s="66">
        <v>1.28</v>
      </c>
      <c r="J185" s="64">
        <v>10.37</v>
      </c>
      <c r="K185" s="55" t="s">
        <v>91</v>
      </c>
      <c r="L185" s="59">
        <v>14.55</v>
      </c>
    </row>
    <row r="186" spans="1:12" ht="15">
      <c r="A186" s="23"/>
      <c r="B186" s="15"/>
      <c r="C186" s="11"/>
      <c r="D186" s="7" t="s">
        <v>27</v>
      </c>
      <c r="E186" s="52" t="s">
        <v>88</v>
      </c>
      <c r="F186" s="65">
        <v>250</v>
      </c>
      <c r="G186" s="65">
        <v>1.75</v>
      </c>
      <c r="H186" s="65">
        <v>4.8899999999999997</v>
      </c>
      <c r="I186" s="67">
        <v>8.48</v>
      </c>
      <c r="J186" s="65">
        <v>84.75</v>
      </c>
      <c r="K186" s="56">
        <v>28</v>
      </c>
      <c r="L186" s="60">
        <v>18</v>
      </c>
    </row>
    <row r="187" spans="1:12" ht="15">
      <c r="A187" s="23"/>
      <c r="B187" s="15"/>
      <c r="C187" s="11"/>
      <c r="D187" s="7" t="s">
        <v>28</v>
      </c>
      <c r="E187" s="52" t="s">
        <v>89</v>
      </c>
      <c r="F187" s="65">
        <v>90</v>
      </c>
      <c r="G187" s="65">
        <v>17.43</v>
      </c>
      <c r="H187" s="65">
        <v>1.64</v>
      </c>
      <c r="I187" s="67">
        <v>7.1</v>
      </c>
      <c r="J187" s="65">
        <v>162.31</v>
      </c>
      <c r="K187" s="56">
        <v>42</v>
      </c>
      <c r="L187" s="60">
        <v>12</v>
      </c>
    </row>
    <row r="188" spans="1:12" ht="15">
      <c r="A188" s="23"/>
      <c r="B188" s="15"/>
      <c r="C188" s="11"/>
      <c r="D188" s="7" t="s">
        <v>29</v>
      </c>
      <c r="E188" s="52" t="s">
        <v>90</v>
      </c>
      <c r="F188" s="65">
        <v>150</v>
      </c>
      <c r="G188" s="65">
        <v>3.06</v>
      </c>
      <c r="H188" s="65">
        <v>4.8</v>
      </c>
      <c r="I188" s="67">
        <v>20.45</v>
      </c>
      <c r="J188" s="65">
        <v>137.82</v>
      </c>
      <c r="K188" s="56">
        <v>40</v>
      </c>
      <c r="L188" s="60">
        <v>6.95</v>
      </c>
    </row>
    <row r="189" spans="1:12" ht="15">
      <c r="A189" s="23"/>
      <c r="B189" s="15"/>
      <c r="C189" s="11"/>
      <c r="D189" s="7" t="s">
        <v>30</v>
      </c>
      <c r="E189" s="53" t="s">
        <v>58</v>
      </c>
      <c r="F189" s="43">
        <v>200</v>
      </c>
      <c r="G189" s="43">
        <v>1</v>
      </c>
      <c r="H189" s="43">
        <v>0</v>
      </c>
      <c r="I189" s="43">
        <v>23</v>
      </c>
      <c r="J189" s="43">
        <v>94</v>
      </c>
      <c r="K189" s="44">
        <v>14</v>
      </c>
      <c r="L189" s="43">
        <v>10.5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2" t="s">
        <v>43</v>
      </c>
      <c r="F191" s="43">
        <v>100</v>
      </c>
      <c r="G191" s="43">
        <v>9</v>
      </c>
      <c r="H191" s="43">
        <v>2</v>
      </c>
      <c r="I191" s="43">
        <v>50</v>
      </c>
      <c r="J191" s="43">
        <v>226</v>
      </c>
      <c r="K191" s="44">
        <v>1</v>
      </c>
      <c r="L191" s="60">
        <v>2.5</v>
      </c>
    </row>
    <row r="192" spans="1:12" ht="15">
      <c r="A192" s="23"/>
      <c r="B192" s="15"/>
      <c r="C192" s="11"/>
      <c r="D192" s="54" t="s">
        <v>46</v>
      </c>
      <c r="E192" s="52" t="s">
        <v>62</v>
      </c>
      <c r="F192" s="43">
        <v>100</v>
      </c>
      <c r="G192" s="43">
        <v>15</v>
      </c>
      <c r="H192" s="43">
        <v>3</v>
      </c>
      <c r="I192" s="43">
        <v>3</v>
      </c>
      <c r="J192" s="43">
        <v>78</v>
      </c>
      <c r="K192" s="44"/>
      <c r="L192" s="43">
        <v>10</v>
      </c>
    </row>
    <row r="193" spans="1:12" ht="15.75" thickBot="1">
      <c r="A193" s="23"/>
      <c r="B193" s="15"/>
      <c r="C193" s="11"/>
      <c r="D193" s="6"/>
      <c r="E193" s="70" t="s">
        <v>45</v>
      </c>
      <c r="F193" s="43">
        <v>100</v>
      </c>
      <c r="G193" s="43">
        <v>2</v>
      </c>
      <c r="H193" s="43">
        <v>0</v>
      </c>
      <c r="I193" s="43">
        <v>62</v>
      </c>
      <c r="J193" s="43">
        <v>246</v>
      </c>
      <c r="K193" s="44"/>
      <c r="L193" s="43">
        <v>15.5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1070</v>
      </c>
      <c r="G194" s="19">
        <f t="shared" ref="G194:J194" si="88">SUM(G185:G193)</f>
        <v>49.879999999999995</v>
      </c>
      <c r="H194" s="19">
        <f t="shared" si="88"/>
        <v>16.41</v>
      </c>
      <c r="I194" s="19">
        <f t="shared" si="88"/>
        <v>175.31</v>
      </c>
      <c r="J194" s="19">
        <f t="shared" si="88"/>
        <v>1039.25</v>
      </c>
      <c r="K194" s="25"/>
      <c r="L194" s="19">
        <f t="shared" ref="L194" si="89">SUM(L185:L193)</f>
        <v>90</v>
      </c>
    </row>
    <row r="195" spans="1:12" ht="1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1070</v>
      </c>
      <c r="G195" s="32">
        <f t="shared" ref="G195" si="90">G184+G194</f>
        <v>49.879999999999995</v>
      </c>
      <c r="H195" s="32">
        <f t="shared" ref="H195" si="91">H184+H194</f>
        <v>16.41</v>
      </c>
      <c r="I195" s="32">
        <f t="shared" ref="I195" si="92">I184+I194</f>
        <v>175.31</v>
      </c>
      <c r="J195" s="32">
        <f t="shared" ref="J195:L195" si="93">J184+J194</f>
        <v>1039.25</v>
      </c>
      <c r="K195" s="32"/>
      <c r="L195" s="32">
        <f t="shared" si="93"/>
        <v>90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1018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48.384999999999998</v>
      </c>
      <c r="H196" s="34">
        <f t="shared" si="94"/>
        <v>22.081</v>
      </c>
      <c r="I196" s="34">
        <f t="shared" si="94"/>
        <v>196.14</v>
      </c>
      <c r="J196" s="34">
        <f t="shared" si="94"/>
        <v>1085.9849999999999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2024-04-25T19:01:44Z</dcterms:modified>
</cp:coreProperties>
</file>